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abev\Downloads\"/>
    </mc:Choice>
  </mc:AlternateContent>
  <xr:revisionPtr revIDLastSave="0" documentId="13_ncr:1_{5059FF71-DAE0-499B-BA99-83ED8E9AF89C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Statement Instructions" sheetId="6" r:id="rId1"/>
    <sheet name="Sheet1" sheetId="5" r:id="rId2"/>
  </sheets>
  <definedNames>
    <definedName name="_xlnm.Print_Area" localSheetId="1">Sheet1!$A$1:$J$37</definedName>
    <definedName name="Z_09F4D465_0155_4BB2_96A2_02D797F2EF73_.wvu.Cols" localSheetId="1" hidden="1">Sheet1!$D:$D</definedName>
    <definedName name="Z_09F4D465_0155_4BB2_96A2_02D797F2EF73_.wvu.PrintArea" localSheetId="1" hidden="1">Sheet1!$A$1:$K$29</definedName>
    <definedName name="Z_09F4D465_0155_4BB2_96A2_02D797F2EF73_.wvu.Rows" localSheetId="1" hidden="1">Sheet1!$22:$23</definedName>
  </definedNames>
  <calcPr calcId="191029"/>
  <customWorkbookViews>
    <customWorkbookView name="Custom" guid="{09F4D465-0155-4BB2-96A2-02D797F2EF73}" maximized="1" xWindow="-8" yWindow="-8" windowWidth="3456" windowHeight="1416" activeSheetId="5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5" l="1"/>
  <c r="J21" i="5" s="1"/>
  <c r="J26" i="5" l="1"/>
  <c r="H26" i="5" s="1"/>
  <c r="H19" i="5" l="1"/>
</calcChain>
</file>

<file path=xl/sharedStrings.xml><?xml version="1.0" encoding="utf-8"?>
<sst xmlns="http://schemas.openxmlformats.org/spreadsheetml/2006/main" count="24" uniqueCount="23">
  <si>
    <t>CLOSING DATE:</t>
  </si>
  <si>
    <t>Sales Price</t>
  </si>
  <si>
    <t>CHARGE BUYER</t>
  </si>
  <si>
    <t>CREDIT BUYER</t>
  </si>
  <si>
    <t>TOTALS</t>
  </si>
  <si>
    <t>Loan Amount</t>
  </si>
  <si>
    <t xml:space="preserve">ADDRESS: </t>
  </si>
  <si>
    <t xml:space="preserve">PROPERTY: </t>
  </si>
  <si>
    <t>TODAY'S DATE:</t>
  </si>
  <si>
    <t>ESTIMATED BUYER CLOSING STATEMENT</t>
  </si>
  <si>
    <t>Estimated Buyer Closing Statement Instructions</t>
  </si>
  <si>
    <t>This statement contains formulas that will automaticallly calculate Ownership Percentage, Loam Amount, and Sales Price</t>
  </si>
  <si>
    <t>1. Enter Today's Date in Row 1; Column C</t>
  </si>
  <si>
    <t>2. Enter Estimated Closing Date in Row 3; Column C</t>
  </si>
  <si>
    <t>Proceeds from Investor</t>
  </si>
  <si>
    <t>RIA Fee</t>
  </si>
  <si>
    <r>
      <t xml:space="preserve">BUYER: _________________ </t>
    </r>
    <r>
      <rPr>
        <sz val="9"/>
        <rFont val="Trade Gothic Next"/>
        <family val="2"/>
      </rPr>
      <t xml:space="preserve">as Qualified Intermediary for </t>
    </r>
    <r>
      <rPr>
        <b/>
        <sz val="9"/>
        <rFont val="Trade Gothic Next"/>
        <family val="2"/>
      </rPr>
      <t>_________</t>
    </r>
  </si>
  <si>
    <t>Enter Date</t>
  </si>
  <si>
    <t>Proceeds from QI</t>
  </si>
  <si>
    <t>1414 Wood Hollow Drive, Houston, Texas 77057</t>
  </si>
  <si>
    <t>in Hayworth Tanglewood, DST</t>
  </si>
  <si>
    <t>SELLER(S):  HAYWORTH TANGLEWOOD, DST</t>
  </si>
  <si>
    <t>3. Enter the Proceeds from the QI in Row 24; Column 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</si>
</sst>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%"/>
    <numFmt numFmtId="166" formatCode="[$-409]mmmm\ d\,\ yyyy;@"/>
  </numFmts>
  <fonts count="13" x14ac:knownFonts="1">
    <font>
      <sz val="10"/>
      <name val="Arial"/>
    </font>
    <font>
      <sz val="11"/>
      <color theme="1"/>
      <name val="Trade Gothic Next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0"/>
      <name val="Trade Gothic Next"/>
      <family val="2"/>
    </font>
    <font>
      <sz val="10"/>
      <name val="Trade Gothic Next"/>
      <family val="2"/>
    </font>
    <font>
      <sz val="10"/>
      <color theme="0"/>
      <name val="Trade Gothic Next"/>
      <family val="2"/>
    </font>
    <font>
      <sz val="9"/>
      <name val="Trade Gothic Next"/>
      <family val="2"/>
    </font>
    <font>
      <sz val="10"/>
      <name val="Nunito Sans"/>
    </font>
    <font>
      <b/>
      <sz val="9"/>
      <name val="Trade Gothic Nex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33">
    <xf numFmtId="0" fontId="0" fillId="0" borderId="0" xfId="0"/>
    <xf numFmtId="0" fontId="0" fillId="2" borderId="0" xfId="0" applyFill="1"/>
    <xf numFmtId="0" fontId="6" fillId="2" borderId="0" xfId="0" applyFont="1" applyFill="1" applyAlignment="1">
      <alignment horizontal="center"/>
    </xf>
    <xf numFmtId="0" fontId="7" fillId="0" borderId="0" xfId="0" applyFont="1"/>
    <xf numFmtId="0" fontId="8" fillId="0" borderId="0" xfId="0" applyFont="1"/>
    <xf numFmtId="44" fontId="9" fillId="0" borderId="0" xfId="4" applyFont="1" applyProtection="1">
      <protection hidden="1"/>
    </xf>
    <xf numFmtId="44" fontId="9" fillId="0" borderId="0" xfId="0" applyNumberFormat="1" applyFont="1" applyProtection="1">
      <protection hidden="1"/>
    </xf>
    <xf numFmtId="14" fontId="8" fillId="0" borderId="0" xfId="0" applyNumberFormat="1" applyFont="1"/>
    <xf numFmtId="165" fontId="8" fillId="0" borderId="0" xfId="0" applyNumberFormat="1" applyFont="1"/>
    <xf numFmtId="165" fontId="8" fillId="0" borderId="0" xfId="0" applyNumberFormat="1" applyFont="1" applyAlignment="1">
      <alignment horizontal="left"/>
    </xf>
    <xf numFmtId="164" fontId="8" fillId="0" borderId="0" xfId="0" applyNumberFormat="1" applyFont="1"/>
    <xf numFmtId="164" fontId="8" fillId="0" borderId="0" xfId="0" applyNumberFormat="1" applyFont="1" applyAlignment="1">
      <alignment horizontal="left"/>
    </xf>
    <xf numFmtId="0" fontId="8" fillId="0" borderId="1" xfId="0" applyFont="1" applyBorder="1"/>
    <xf numFmtId="164" fontId="8" fillId="0" borderId="1" xfId="0" applyNumberFormat="1" applyFont="1" applyBorder="1"/>
    <xf numFmtId="164" fontId="8" fillId="0" borderId="1" xfId="0" applyNumberFormat="1" applyFont="1" applyBorder="1" applyAlignment="1">
      <alignment horizontal="left"/>
    </xf>
    <xf numFmtId="0" fontId="8" fillId="0" borderId="0" xfId="0" applyFont="1" applyAlignment="1">
      <alignment horizontal="right"/>
    </xf>
    <xf numFmtId="0" fontId="7" fillId="0" borderId="0" xfId="0" applyFont="1" applyAlignment="1">
      <alignment horizontal="left"/>
    </xf>
    <xf numFmtId="44" fontId="8" fillId="0" borderId="0" xfId="4" applyFont="1"/>
    <xf numFmtId="4" fontId="8" fillId="0" borderId="0" xfId="0" applyNumberFormat="1" applyFont="1"/>
    <xf numFmtId="4" fontId="8" fillId="0" borderId="0" xfId="0" applyNumberFormat="1" applyFont="1" applyAlignment="1">
      <alignment horizontal="right"/>
    </xf>
    <xf numFmtId="0" fontId="1" fillId="0" borderId="0" xfId="10" applyFont="1"/>
    <xf numFmtId="0" fontId="11" fillId="0" borderId="0" xfId="0" applyFont="1"/>
    <xf numFmtId="0" fontId="12" fillId="0" borderId="0" xfId="0" applyFont="1"/>
    <xf numFmtId="0" fontId="10" fillId="3" borderId="0" xfId="0" applyFont="1" applyFill="1"/>
    <xf numFmtId="0" fontId="8" fillId="3" borderId="0" xfId="0" applyFont="1" applyFill="1"/>
    <xf numFmtId="0" fontId="3" fillId="2" borderId="0" xfId="0" applyFont="1" applyFill="1" applyAlignment="1">
      <alignment horizontal="left"/>
    </xf>
    <xf numFmtId="0" fontId="0" fillId="2" borderId="0" xfId="0" applyFill="1" applyAlignment="1">
      <alignment horizontal="center"/>
    </xf>
    <xf numFmtId="0" fontId="3" fillId="2" borderId="0" xfId="0" applyFont="1" applyFill="1" applyAlignment="1">
      <alignment horizontal="center"/>
    </xf>
    <xf numFmtId="166" fontId="11" fillId="3" borderId="0" xfId="0" applyNumberFormat="1" applyFont="1" applyFill="1" applyAlignment="1">
      <alignment horizontal="left"/>
    </xf>
    <xf numFmtId="0" fontId="7" fillId="0" borderId="0" xfId="0" applyFont="1" applyAlignment="1">
      <alignment horizontal="center"/>
    </xf>
    <xf numFmtId="44" fontId="8" fillId="0" borderId="0" xfId="4" applyFont="1" applyAlignment="1">
      <alignment horizontal="right"/>
    </xf>
    <xf numFmtId="0" fontId="7" fillId="0" borderId="0" xfId="0" applyFont="1" applyAlignment="1">
      <alignment horizontal="left"/>
    </xf>
    <xf numFmtId="44" fontId="8" fillId="3" borderId="0" xfId="4" applyFont="1" applyFill="1"/>
  </cellXfs>
  <cellStyles count="21">
    <cellStyle name="Comma 2" xfId="1" xr:uid="{00000000-0005-0000-0000-000000000000}"/>
    <cellStyle name="Comma 2 2" xfId="2" xr:uid="{00000000-0005-0000-0000-000001000000}"/>
    <cellStyle name="Comma 2 2 2" xfId="14" xr:uid="{010E47AC-3D81-4D45-BE52-630BA0423D42}"/>
    <cellStyle name="Comma 2 3" xfId="13" xr:uid="{B60F7CF9-99F5-4099-AC15-93E66923093F}"/>
    <cellStyle name="Comma 3" xfId="3" xr:uid="{00000000-0005-0000-0000-000002000000}"/>
    <cellStyle name="Comma 3 2" xfId="15" xr:uid="{B0E167E0-C459-4A5B-9432-15FF52C80E38}"/>
    <cellStyle name="Currency" xfId="4" builtinId="4"/>
    <cellStyle name="Currency 2" xfId="5" xr:uid="{00000000-0005-0000-0000-000004000000}"/>
    <cellStyle name="Currency 2 2" xfId="16" xr:uid="{82FC5609-D632-4AB9-AA6F-37E95C032E73}"/>
    <cellStyle name="Currency 3" xfId="6" xr:uid="{00000000-0005-0000-0000-000005000000}"/>
    <cellStyle name="Currency 3 2" xfId="17" xr:uid="{3703CC43-EFAD-47B4-A220-4BA35772DCAE}"/>
    <cellStyle name="Currency 4" xfId="11" xr:uid="{B9D2F438-5509-487A-B34C-627BDED3C8B9}"/>
    <cellStyle name="Normal" xfId="0" builtinId="0"/>
    <cellStyle name="Normal 2" xfId="12" xr:uid="{F1209F61-9061-4463-940C-D495FC625EF7}"/>
    <cellStyle name="Normal 3" xfId="10" xr:uid="{998B2BD9-E3D9-4255-8E4B-1DD24FD0D387}"/>
    <cellStyle name="Percent 2" xfId="7" xr:uid="{00000000-0005-0000-0000-000007000000}"/>
    <cellStyle name="Percent 2 2" xfId="8" xr:uid="{00000000-0005-0000-0000-000008000000}"/>
    <cellStyle name="Percent 2 2 2" xfId="19" xr:uid="{E7AC022B-E235-465D-88B2-FE4CF3CA51C2}"/>
    <cellStyle name="Percent 2 3" xfId="18" xr:uid="{E2A4DA00-9EF3-4E4F-BD87-A0A540085C4A}"/>
    <cellStyle name="Percent 3" xfId="9" xr:uid="{00000000-0005-0000-0000-000009000000}"/>
    <cellStyle name="Percent 3 2" xfId="20" xr:uid="{C77FEB03-A1C1-48E8-9631-BF4118ACC78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104774</xdr:colOff>
      <xdr:row>0</xdr:row>
      <xdr:rowOff>152573</xdr:rowOff>
    </xdr:from>
    <xdr:to>
      <xdr:col>2</xdr:col>
      <xdr:colOff>84006</xdr:colOff>
      <xdr:row>3</xdr:row>
      <xdr:rowOff>47625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13B9115-EB01-41A4-BA40-617B0C9752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04774" y="152573"/>
          <a:ext cx="1436557" cy="3808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656</xdr:colOff>
      <xdr:row>0</xdr:row>
      <xdr:rowOff>37757</xdr:rowOff>
    </xdr:from>
    <xdr:to>
      <xdr:col>9</xdr:col>
      <xdr:colOff>341585</xdr:colOff>
      <xdr:row>5</xdr:row>
      <xdr:rowOff>135540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564D891-91FC-4017-822D-71853C3316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4131" y="0"/>
          <a:ext cx="769554" cy="9893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43DEA-3238-45C9-8965-3E86E670BDFD}">
  <dimension ref="A7:J16"/>
  <sheetViews>
    <sheetView workbookViewId="0">
      <selection activeCell="G12" sqref="G12"/>
    </sheetView>
  </sheetViews>
  <sheetFormatPr defaultColWidth="9.109375" defaultRowHeight="13.2" x14ac:dyDescent="0.25"/>
  <cols>
    <col min="1" max="1" width="11" style="1" customWidth="1"/>
    <col min="2" max="2" width="10.88671875" style="1" customWidth="1"/>
    <col min="3" max="4" width="11.109375" style="1" customWidth="1"/>
    <col min="5" max="8" width="9.109375" style="1"/>
    <col min="9" max="9" width="28" style="1" customWidth="1"/>
    <col min="10" max="16384" width="9.109375" style="1"/>
  </cols>
  <sheetData>
    <row r="7" spans="1:10" ht="13.8" x14ac:dyDescent="0.25">
      <c r="C7" s="2" t="s">
        <v>10</v>
      </c>
    </row>
    <row r="9" spans="1:10" x14ac:dyDescent="0.25">
      <c r="A9" s="25" t="s">
        <v>11</v>
      </c>
      <c r="B9" s="25"/>
      <c r="C9" s="25"/>
      <c r="D9" s="25"/>
      <c r="E9" s="25"/>
      <c r="F9" s="25"/>
      <c r="G9" s="25"/>
      <c r="H9" s="25"/>
      <c r="I9" s="25"/>
    </row>
    <row r="10" spans="1:10" x14ac:dyDescent="0.25">
      <c r="A10" s="26"/>
      <c r="B10" s="26"/>
      <c r="C10" s="26"/>
      <c r="D10" s="26"/>
      <c r="E10" s="26"/>
      <c r="F10" s="26"/>
      <c r="G10" s="26"/>
      <c r="H10" s="26"/>
      <c r="I10" s="26"/>
    </row>
    <row r="11" spans="1:10" x14ac:dyDescent="0.25">
      <c r="A11" s="25" t="s">
        <v>12</v>
      </c>
      <c r="B11" s="25"/>
      <c r="C11" s="25"/>
      <c r="D11" s="25"/>
      <c r="E11" s="25"/>
      <c r="F11" s="25"/>
      <c r="G11" s="25"/>
      <c r="H11" s="25"/>
      <c r="I11" s="25"/>
    </row>
    <row r="13" spans="1:10" x14ac:dyDescent="0.25">
      <c r="A13" s="25" t="s">
        <v>13</v>
      </c>
      <c r="B13" s="25"/>
      <c r="C13" s="25"/>
      <c r="D13" s="25"/>
      <c r="E13" s="25"/>
      <c r="F13" s="25"/>
      <c r="G13" s="25"/>
      <c r="H13" s="25"/>
      <c r="I13" s="25"/>
      <c r="J13" s="25"/>
    </row>
    <row r="15" spans="1:10" x14ac:dyDescent="0.25">
      <c r="A15" s="27" t="s">
        <v>22</v>
      </c>
      <c r="B15" s="27"/>
      <c r="C15" s="27"/>
      <c r="D15" s="27"/>
      <c r="E15" s="27"/>
      <c r="F15" s="27"/>
      <c r="G15" s="27"/>
      <c r="H15" s="27"/>
      <c r="I15" s="27"/>
    </row>
    <row r="16" spans="1:10" x14ac:dyDescent="0.25">
      <c r="A16" s="27"/>
      <c r="B16" s="27"/>
      <c r="C16" s="27"/>
      <c r="D16" s="27"/>
      <c r="E16" s="27"/>
      <c r="F16" s="27"/>
      <c r="G16" s="27"/>
      <c r="H16" s="27"/>
      <c r="I16" s="27"/>
    </row>
  </sheetData>
  <mergeCells count="5">
    <mergeCell ref="A9:I9"/>
    <mergeCell ref="A10:I10"/>
    <mergeCell ref="A11:I11"/>
    <mergeCell ref="A13:J13"/>
    <mergeCell ref="A15:I1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52"/>
  <sheetViews>
    <sheetView tabSelected="1" view="pageBreakPreview" zoomScaleNormal="100" zoomScaleSheetLayoutView="100" workbookViewId="0">
      <selection activeCell="F8" sqref="F8"/>
    </sheetView>
  </sheetViews>
  <sheetFormatPr defaultColWidth="9.109375" defaultRowHeight="12.6" x14ac:dyDescent="0.2"/>
  <cols>
    <col min="1" max="1" width="9.44140625" style="4" customWidth="1"/>
    <col min="2" max="2" width="12.5546875" style="4" customWidth="1"/>
    <col min="3" max="3" width="15" style="4" customWidth="1"/>
    <col min="4" max="4" width="0.44140625" style="4" hidden="1" customWidth="1"/>
    <col min="5" max="5" width="9.5546875" style="4" bestFit="1" customWidth="1"/>
    <col min="6" max="6" width="3.88671875" style="4" customWidth="1"/>
    <col min="7" max="7" width="9.109375" style="4"/>
    <col min="8" max="8" width="14.5546875" style="4" customWidth="1"/>
    <col min="9" max="9" width="6.44140625" style="4" customWidth="1"/>
    <col min="10" max="10" width="14.5546875" style="4" bestFit="1" customWidth="1"/>
    <col min="11" max="16384" width="9.109375" style="4"/>
  </cols>
  <sheetData>
    <row r="1" spans="1:10" ht="16.8" x14ac:dyDescent="0.45">
      <c r="A1" s="3" t="s">
        <v>8</v>
      </c>
      <c r="C1" s="28" t="s">
        <v>17</v>
      </c>
      <c r="D1" s="28"/>
      <c r="E1" s="28"/>
    </row>
    <row r="2" spans="1:10" ht="16.8" x14ac:dyDescent="0.45">
      <c r="C2" s="21"/>
      <c r="D2" s="21"/>
      <c r="E2" s="21"/>
    </row>
    <row r="3" spans="1:10" ht="16.8" x14ac:dyDescent="0.45">
      <c r="A3" s="3" t="s">
        <v>0</v>
      </c>
      <c r="C3" s="28" t="s">
        <v>17</v>
      </c>
      <c r="D3" s="28"/>
      <c r="E3" s="28"/>
      <c r="H3" s="31"/>
      <c r="I3" s="31"/>
      <c r="J3" s="31"/>
    </row>
    <row r="4" spans="1:10" x14ac:dyDescent="0.2">
      <c r="A4" s="3"/>
      <c r="I4" s="3"/>
    </row>
    <row r="6" spans="1:10" x14ac:dyDescent="0.2">
      <c r="A6" s="29" t="s">
        <v>9</v>
      </c>
      <c r="B6" s="29"/>
      <c r="C6" s="29"/>
      <c r="D6" s="29"/>
      <c r="E6" s="29"/>
      <c r="F6" s="29"/>
      <c r="G6" s="29"/>
      <c r="H6" s="29"/>
      <c r="I6" s="29"/>
      <c r="J6" s="29"/>
    </row>
    <row r="7" spans="1:10" x14ac:dyDescent="0.2">
      <c r="F7" s="5">
        <v>77886957</v>
      </c>
    </row>
    <row r="8" spans="1:10" ht="12" customHeight="1" x14ac:dyDescent="0.2">
      <c r="F8" s="6">
        <v>48000000</v>
      </c>
    </row>
    <row r="9" spans="1:10" x14ac:dyDescent="0.2">
      <c r="A9" s="3" t="s">
        <v>21</v>
      </c>
    </row>
    <row r="10" spans="1:10" x14ac:dyDescent="0.2">
      <c r="A10" s="22" t="s">
        <v>16</v>
      </c>
      <c r="B10" s="23"/>
      <c r="F10" s="24"/>
    </row>
    <row r="11" spans="1:10" ht="12" customHeight="1" x14ac:dyDescent="0.2">
      <c r="A11" s="7"/>
      <c r="G11" s="22"/>
    </row>
    <row r="12" spans="1:10" x14ac:dyDescent="0.2">
      <c r="A12" s="3" t="s">
        <v>7</v>
      </c>
      <c r="B12" s="8"/>
      <c r="C12" s="8">
        <f>SUM(J22:J24)/F7</f>
        <v>1.2839120162314211E-3</v>
      </c>
      <c r="E12" s="9" t="s">
        <v>20</v>
      </c>
    </row>
    <row r="13" spans="1:10" x14ac:dyDescent="0.2">
      <c r="A13" s="3" t="s">
        <v>6</v>
      </c>
      <c r="B13" s="10"/>
      <c r="C13" s="11"/>
      <c r="D13" s="10"/>
    </row>
    <row r="14" spans="1:10" x14ac:dyDescent="0.2">
      <c r="A14" s="12" t="s">
        <v>19</v>
      </c>
      <c r="B14" s="13"/>
      <c r="C14" s="14"/>
      <c r="D14" s="13"/>
      <c r="E14" s="12"/>
      <c r="F14" s="12"/>
      <c r="G14" s="12"/>
      <c r="H14" s="12"/>
      <c r="I14" s="12"/>
      <c r="J14" s="12"/>
    </row>
    <row r="17" spans="1:10" x14ac:dyDescent="0.2">
      <c r="G17" s="15"/>
      <c r="H17" s="16" t="s">
        <v>2</v>
      </c>
      <c r="I17" s="15"/>
      <c r="J17" s="3" t="s">
        <v>3</v>
      </c>
    </row>
    <row r="19" spans="1:10" x14ac:dyDescent="0.2">
      <c r="A19" s="4" t="s">
        <v>1</v>
      </c>
      <c r="H19" s="17">
        <f>J26</f>
        <v>161627.77677910822</v>
      </c>
      <c r="I19" s="30"/>
      <c r="J19" s="30"/>
    </row>
    <row r="20" spans="1:10" x14ac:dyDescent="0.2">
      <c r="H20" s="18"/>
      <c r="I20" s="19"/>
      <c r="J20" s="19"/>
    </row>
    <row r="21" spans="1:10" x14ac:dyDescent="0.2">
      <c r="A21" s="4" t="s">
        <v>5</v>
      </c>
      <c r="H21" s="18"/>
      <c r="I21" s="19"/>
      <c r="J21" s="17">
        <f>C12*F8</f>
        <v>61627.776779108208</v>
      </c>
    </row>
    <row r="22" spans="1:10" x14ac:dyDescent="0.2">
      <c r="A22" s="4" t="s">
        <v>14</v>
      </c>
      <c r="H22" s="18"/>
      <c r="I22" s="19"/>
      <c r="J22" s="32">
        <v>0</v>
      </c>
    </row>
    <row r="23" spans="1:10" x14ac:dyDescent="0.2">
      <c r="A23" s="4" t="s">
        <v>15</v>
      </c>
      <c r="H23" s="18"/>
      <c r="I23" s="19"/>
      <c r="J23" s="32">
        <v>0</v>
      </c>
    </row>
    <row r="24" spans="1:10" x14ac:dyDescent="0.2">
      <c r="A24" s="4" t="s">
        <v>18</v>
      </c>
      <c r="H24" s="18"/>
      <c r="I24" s="18"/>
      <c r="J24" s="32">
        <v>100000</v>
      </c>
    </row>
    <row r="25" spans="1:10" x14ac:dyDescent="0.2">
      <c r="J25" s="17"/>
    </row>
    <row r="26" spans="1:10" x14ac:dyDescent="0.2">
      <c r="A26" s="4" t="s">
        <v>4</v>
      </c>
      <c r="G26" s="15"/>
      <c r="H26" s="17">
        <f>J26</f>
        <v>161627.77677910822</v>
      </c>
      <c r="I26" s="18"/>
      <c r="J26" s="17">
        <f>SUM(I19:J24)</f>
        <v>161627.77677910822</v>
      </c>
    </row>
    <row r="27" spans="1:10" x14ac:dyDescent="0.2">
      <c r="G27" s="15"/>
      <c r="H27" s="17"/>
      <c r="I27" s="18"/>
      <c r="J27" s="18"/>
    </row>
    <row r="28" spans="1:10" x14ac:dyDescent="0.2">
      <c r="G28" s="15"/>
      <c r="H28" s="17"/>
      <c r="I28" s="18"/>
      <c r="J28" s="18"/>
    </row>
    <row r="29" spans="1:10" x14ac:dyDescent="0.2">
      <c r="G29" s="15"/>
      <c r="H29" s="18"/>
      <c r="I29" s="18"/>
      <c r="J29" s="18"/>
    </row>
    <row r="30" spans="1:10" x14ac:dyDescent="0.2">
      <c r="G30" s="15"/>
      <c r="H30" s="18"/>
      <c r="I30" s="18"/>
      <c r="J30" s="18"/>
    </row>
    <row r="31" spans="1:10" x14ac:dyDescent="0.2">
      <c r="G31" s="15"/>
      <c r="H31" s="18"/>
      <c r="I31" s="18"/>
      <c r="J31" s="18"/>
    </row>
    <row r="32" spans="1:10" x14ac:dyDescent="0.2">
      <c r="G32" s="15"/>
      <c r="H32" s="18"/>
      <c r="I32" s="18"/>
      <c r="J32" s="18"/>
    </row>
    <row r="33" spans="7:11" x14ac:dyDescent="0.2">
      <c r="G33" s="15"/>
      <c r="H33" s="18"/>
      <c r="I33" s="18"/>
      <c r="J33" s="18"/>
    </row>
    <row r="46" spans="7:11" ht="13.8" x14ac:dyDescent="0.25">
      <c r="K46" s="20"/>
    </row>
    <row r="47" spans="7:11" ht="12" customHeight="1" x14ac:dyDescent="0.25">
      <c r="K47" s="20"/>
    </row>
    <row r="48" spans="7:11" ht="13.8" x14ac:dyDescent="0.25">
      <c r="K48" s="20"/>
    </row>
    <row r="49" spans="11:11" ht="13.8" x14ac:dyDescent="0.25">
      <c r="K49" s="20"/>
    </row>
    <row r="50" spans="11:11" ht="13.8" x14ac:dyDescent="0.25">
      <c r="K50" s="20"/>
    </row>
    <row r="51" spans="11:11" ht="13.8" x14ac:dyDescent="0.25">
      <c r="K51" s="20"/>
    </row>
    <row r="52" spans="11:11" ht="13.8" x14ac:dyDescent="0.25">
      <c r="K52" s="20"/>
    </row>
  </sheetData>
  <customSheetViews>
    <customSheetView guid="{09F4D465-0155-4BB2-96A2-02D797F2EF73}" showPageBreaks="1" printArea="1" hiddenRows="1" hiddenColumns="1">
      <selection sqref="A1:J48"/>
      <pageMargins left="0.7" right="0.7" top="0.75" bottom="0.75" header="0.3" footer="0.3"/>
      <pageSetup orientation="portrait" r:id="rId1"/>
    </customSheetView>
  </customSheetViews>
  <mergeCells count="5">
    <mergeCell ref="C1:E1"/>
    <mergeCell ref="A6:J6"/>
    <mergeCell ref="I19:J19"/>
    <mergeCell ref="C3:E3"/>
    <mergeCell ref="H3:J3"/>
  </mergeCells>
  <pageMargins left="0.7" right="0.7" top="0.75" bottom="0.75" header="0.3" footer="0.3"/>
  <pageSetup scale="97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Statement Instructions</vt:lpstr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Yena Han</dc:creator>
  <cp:lastModifiedBy>Gabe Valente</cp:lastModifiedBy>
  <cp:lastPrinted>2022-02-16T18:29:42Z</cp:lastPrinted>
  <dcterms:created xsi:type="dcterms:W3CDTF">2008-01-29T21:39:58Z</dcterms:created>
  <dcterms:modified xsi:type="dcterms:W3CDTF">2023-02-17T19:14:22Z</dcterms:modified>
</cp:coreProperties>
</file>